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<sst xmlns="http://schemas.openxmlformats.org/spreadsheetml/2006/main" count="52" uniqueCount="36">
  <si>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</si>
  <si>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</si>
  <si>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</si>
  <si>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</si>
  <si>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</si>
  <si>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</si>
  <si>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</si>
  <si>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</si>
  <si>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</si>
  <si>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</si>
  <si>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</si>
  <si>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</si>
  <si>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</si>
  <si>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</si>
  <si>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</si>
  <si>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</si>
  <si>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</si>
  <si>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</si>
  <si>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</si>
  <si>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</si>
  <si>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</si>
  <si>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</si>
  <si>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</si>
  <si>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</si>
  <si>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</si>
  <si>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</si>
  <si>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</si>
  <si>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</si>
  <si>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</si>
  <si>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</si>
  <si>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</si>
  <si>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</si>
  <si>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الكورة</t>
  </si>
  <si>
    <t>جدول 1.5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</si>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</sst>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8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3" fontId="8" fillId="0" borderId="15" xfId="1" applyNumberFormat="1" applyFont="1" applyBorder="1"/>
    <xf numFmtId="3" fontId="8" fillId="0" borderId="14" xfId="1" applyNumberFormat="1" applyFont="1" applyBorder="1"/>
    <xf numFmtId="3" fontId="8" fillId="0" borderId="11" xfId="1" applyNumberFormat="1" applyFont="1" applyBorder="1"/>
    <xf numFmtId="3" fontId="8" fillId="0" borderId="2" xfId="1" applyNumberFormat="1" applyFont="1" applyBorder="1"/>
    <xf numFmtId="3" fontId="8" fillId="0" borderId="13" xfId="1" applyNumberFormat="1" applyFont="1" applyBorder="1"/>
    <xf numFmtId="3" fontId="8" fillId="0" borderId="12" xfId="1" applyNumberFormat="1" applyFont="1" applyBorder="1"/>
    <xf numFmtId="3" fontId="8" fillId="0" borderId="40" xfId="1" applyNumberFormat="1" applyFont="1" applyBorder="1"/>
    <xf numFmtId="3" fontId="8" fillId="0" borderId="1" xfId="1" applyNumberFormat="1" applyFont="1" applyBorder="1"/>
    <xf numFmtId="3" fontId="8" fillId="0" borderId="17" xfId="1" applyNumberFormat="1" applyFont="1" applyBorder="1"/>
    <xf numFmtId="3" fontId="8" fillId="0" borderId="18" xfId="1" applyNumberFormat="1" applyFont="1" applyBorder="1"/>
    <xf numFmtId="3" fontId="8" fillId="0" borderId="41" xfId="1" applyNumberFormat="1" applyFont="1" applyBorder="1"/>
    <xf numFmtId="3" fontId="8" fillId="0" borderId="32" xfId="1" applyNumberFormat="1" applyFont="1" applyBorder="1"/>
    <xf numFmtId="165" fontId="8" fillId="0" borderId="15" xfId="1" applyNumberFormat="1" applyFont="1" applyBorder="1"/>
    <xf numFmtId="165" fontId="8" fillId="0" borderId="2" xfId="1" applyNumberFormat="1" applyFont="1" applyBorder="1"/>
    <xf numFmtId="165" fontId="8" fillId="0" borderId="13" xfId="1" applyNumberFormat="1" applyFont="1" applyBorder="1"/>
    <xf numFmtId="165" fontId="8" fillId="0" borderId="1" xfId="1" applyNumberFormat="1" applyFont="1" applyBorder="1"/>
    <xf numFmtId="165" fontId="8" fillId="0" borderId="17" xfId="1" applyNumberFormat="1" applyFont="1" applyBorder="1"/>
    <xf numFmtId="165" fontId="8" fillId="0" borderId="32" xfId="1" applyNumberFormat="1" applyFont="1" applyBorder="1"/>
    <xf numFmtId="0" fontId="1" fillId="0" borderId="0" xfId="0" applyFont="1"/>
    <xf numFmtId="0" fontId="5" fillId="0" borderId="25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3" fillId="0" borderId="48" xfId="0" applyFont="1" applyBorder="1" applyAlignment="1">
      <alignment horizontal="center" vertical="center" readingOrder="1"/>
    </xf>
    <xf numFmtId="3" fontId="9" fillId="0" borderId="37" xfId="1" applyNumberFormat="1" applyFont="1" applyBorder="1"/>
    <xf numFmtId="3" fontId="9" fillId="0" borderId="38" xfId="1" applyNumberFormat="1" applyFont="1" applyBorder="1"/>
    <xf numFmtId="3" fontId="9" fillId="0" borderId="39" xfId="1" applyNumberFormat="1" applyFont="1" applyBorder="1"/>
    <xf numFmtId="3" fontId="9" fillId="0" borderId="42" xfId="1" applyNumberFormat="1" applyFont="1" applyBorder="1"/>
    <xf numFmtId="165" fontId="9" fillId="0" borderId="37" xfId="1" applyNumberFormat="1" applyFont="1" applyBorder="1"/>
    <xf numFmtId="165" fontId="9" fillId="0" borderId="42" xfId="1" applyNumberFormat="1" applyFont="1" applyBorder="1"/>
    <xf numFmtId="0" fontId="5" fillId="0" borderId="3" xfId="0" applyFont="1" applyBorder="1" applyAlignment="1">
      <alignment horizontal="right" vertical="center" readingOrder="1"/>
    </xf>
    <xf numFmtId="0" fontId="5" fillId="0" borderId="27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164" fontId="10" fillId="0" borderId="44" xfId="0" applyNumberFormat="1" applyFont="1" applyBorder="1" applyAlignment="1">
      <alignment vertical="center" readingOrder="1"/>
    </xf>
    <xf numFmtId="164" fontId="10" fillId="0" borderId="14" xfId="0" applyNumberFormat="1" applyFont="1" applyBorder="1" applyAlignment="1">
      <alignment vertical="center" readingOrder="1"/>
    </xf>
    <xf numFmtId="164" fontId="10" fillId="0" borderId="10" xfId="0" applyNumberFormat="1" applyFont="1" applyBorder="1" applyAlignment="1">
      <alignment vertical="center" readingOrder="1"/>
    </xf>
    <xf numFmtId="164" fontId="10" fillId="0" borderId="9" xfId="0" applyNumberFormat="1" applyFont="1" applyBorder="1" applyAlignment="1">
      <alignment vertical="center" readingOrder="1"/>
    </xf>
    <xf numFmtId="164" fontId="10" fillId="0" borderId="24" xfId="0" applyNumberFormat="1" applyFont="1" applyBorder="1" applyAlignment="1">
      <alignment vertical="center" readingOrder="1"/>
    </xf>
    <xf numFmtId="164" fontId="10" fillId="0" borderId="31" xfId="0" applyNumberFormat="1" applyFont="1" applyBorder="1" applyAlignment="1">
      <alignment vertical="center" readingOrder="1"/>
    </xf>
    <xf numFmtId="164" fontId="11" fillId="0" borderId="24" xfId="0" applyNumberFormat="1" applyFont="1" applyBorder="1" applyAlignment="1">
      <alignment vertical="center" readingOrder="1"/>
    </xf>
    <xf numFmtId="164" fontId="11" fillId="0" borderId="3" xfId="0" applyNumberFormat="1" applyFont="1" applyBorder="1" applyAlignment="1">
      <alignment vertical="center" readingOrder="1"/>
    </xf>
    <xf numFmtId="164" fontId="11" fillId="0" borderId="38" xfId="0" applyNumberFormat="1" applyFont="1" applyBorder="1" applyAlignment="1">
      <alignment vertical="center" readingOrder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0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49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M8" sqref="M8"/>
    </sheetView>
  </sheetViews>
  <sheetFormatPr defaultRowHeight="15" x14ac:dyDescent="0.25"/>
  <cols>
    <col min="1" max="1" width="16.7109375" customWidth="1"/>
    <col min="2" max="2" width="8.28515625" customWidth="1"/>
    <col min="3" max="3" width="11.28515625" customWidth="1"/>
    <col min="4" max="13" width="8.28515625" customWidth="1"/>
  </cols>
  <sheetData>
    <row r="1" spans="1:18" s="53" customFormat="1" ht="47.25" customHeight="1" x14ac:dyDescent="0.2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67.5" customHeight="1" x14ac:dyDescent="0.2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8" ht="16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8" ht="15.75" thickBot="1" x14ac:dyDescent="0.3">
      <c r="A4" s="31" t="s">
        <v>33</v>
      </c>
    </row>
    <row r="5" spans="1:18" ht="18.75" thickBot="1" x14ac:dyDescent="0.3">
      <c r="A5" s="1" t="s">
        <v>15</v>
      </c>
      <c r="B5" s="68" t="s">
        <v>19</v>
      </c>
      <c r="C5" s="69"/>
      <c r="D5" s="70" t="s">
        <v>23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2"/>
      <c r="Q5" s="2"/>
      <c r="R5" s="2"/>
    </row>
    <row r="6" spans="1:18" ht="18.75" thickBot="1" x14ac:dyDescent="0.3">
      <c r="A6" s="67" t="s">
        <v>13</v>
      </c>
      <c r="B6" s="72" t="s">
        <v>20</v>
      </c>
      <c r="C6" s="73"/>
      <c r="D6" s="74" t="s">
        <v>24</v>
      </c>
      <c r="E6" s="74"/>
      <c r="F6" s="74"/>
      <c r="G6" s="75" t="s">
        <v>27</v>
      </c>
      <c r="H6" s="74"/>
      <c r="I6" s="76"/>
      <c r="J6" s="74" t="s">
        <v>30</v>
      </c>
      <c r="K6" s="74"/>
      <c r="L6" s="74"/>
      <c r="M6" s="77" t="s">
        <v>31</v>
      </c>
      <c r="N6" s="74"/>
      <c r="O6" s="76"/>
      <c r="P6" s="2"/>
      <c r="Q6" s="2"/>
      <c r="R6" s="2"/>
    </row>
    <row r="7" spans="1:18" ht="15.75" x14ac:dyDescent="0.25">
      <c r="A7" s="67"/>
      <c r="B7" s="57" t="s">
        <v>18</v>
      </c>
      <c r="C7" s="42" t="s">
        <v>21</v>
      </c>
      <c r="D7" s="7" t="s">
        <v>25</v>
      </c>
      <c r="E7" s="33" t="s">
        <v>19</v>
      </c>
      <c r="F7" s="59" t="s">
        <v>14</v>
      </c>
      <c r="G7" s="11" t="s">
        <v>28</v>
      </c>
      <c r="H7" s="33" t="s">
        <v>19</v>
      </c>
      <c r="I7" s="61" t="s">
        <v>14</v>
      </c>
      <c r="J7" s="12" t="s">
        <v>25</v>
      </c>
      <c r="K7" s="33" t="s">
        <v>19</v>
      </c>
      <c r="L7" s="63" t="s">
        <v>14</v>
      </c>
      <c r="M7" s="7" t="s">
        <v>25</v>
      </c>
      <c r="N7" s="34" t="s">
        <v>19</v>
      </c>
      <c r="O7" s="65" t="s">
        <v>14</v>
      </c>
      <c r="P7" s="2"/>
      <c r="Q7" s="2"/>
      <c r="R7" s="2"/>
    </row>
    <row r="8" spans="1:18" ht="16.5" thickBot="1" x14ac:dyDescent="0.3">
      <c r="A8" s="8" t="s">
        <v>16</v>
      </c>
      <c r="B8" s="58"/>
      <c r="C8" s="3" t="s">
        <v>22</v>
      </c>
      <c r="D8" s="32" t="s">
        <v>29</v>
      </c>
      <c r="E8" s="9" t="s">
        <v>26</v>
      </c>
      <c r="F8" s="60"/>
      <c r="G8" s="32" t="s">
        <v>29</v>
      </c>
      <c r="H8" s="9" t="s">
        <v>26</v>
      </c>
      <c r="I8" s="62"/>
      <c r="J8" s="32" t="s">
        <v>29</v>
      </c>
      <c r="K8" s="9" t="s">
        <v>26</v>
      </c>
      <c r="L8" s="64"/>
      <c r="M8" s="32" t="s">
        <v>29</v>
      </c>
      <c r="N8" s="10" t="s">
        <v>26</v>
      </c>
      <c r="O8" s="66"/>
      <c r="P8" s="2"/>
      <c r="Q8" s="2"/>
      <c r="R8" s="2"/>
    </row>
    <row r="9" spans="1:18" ht="15.75" x14ac:dyDescent="0.25">
      <c r="A9" s="5" t="s">
        <v>17</v>
      </c>
      <c r="B9" s="13">
        <v>25</v>
      </c>
      <c r="C9" s="14">
        <v>20</v>
      </c>
      <c r="D9" s="15">
        <v>11</v>
      </c>
      <c r="E9" s="16">
        <v>140</v>
      </c>
      <c r="F9" s="44">
        <f>E9/E$23*100</f>
        <v>25.362318840579711</v>
      </c>
      <c r="G9" s="13">
        <v>7</v>
      </c>
      <c r="H9" s="16">
        <v>520</v>
      </c>
      <c r="I9" s="45">
        <f>H9/H$23*100</f>
        <v>27.38283307003686</v>
      </c>
      <c r="J9" s="15">
        <v>6</v>
      </c>
      <c r="K9" s="16">
        <v>495</v>
      </c>
      <c r="L9" s="45">
        <f>K9/K$23*100</f>
        <v>21.758241758241759</v>
      </c>
      <c r="M9" s="25">
        <v>1</v>
      </c>
      <c r="N9" s="26">
        <v>100</v>
      </c>
      <c r="O9" s="46">
        <f>N9/N$23*100</f>
        <v>100</v>
      </c>
      <c r="P9" s="2"/>
      <c r="Q9" s="2"/>
      <c r="R9" s="2"/>
    </row>
    <row r="10" spans="1:18" ht="15.75" x14ac:dyDescent="0.25">
      <c r="A10" s="5" t="s">
        <v>0</v>
      </c>
      <c r="B10" s="17">
        <v>14</v>
      </c>
      <c r="C10" s="18">
        <v>0</v>
      </c>
      <c r="D10" s="19">
        <v>0</v>
      </c>
      <c r="E10" s="20">
        <v>0</v>
      </c>
      <c r="F10" s="47">
        <f t="shared" ref="F10:F23" si="0">E10/E$23*100</f>
        <v>0</v>
      </c>
      <c r="G10" s="17">
        <v>0</v>
      </c>
      <c r="H10" s="20">
        <v>0</v>
      </c>
      <c r="I10" s="45">
        <f>H10/H$23*100</f>
        <v>0</v>
      </c>
      <c r="J10" s="19">
        <v>0</v>
      </c>
      <c r="K10" s="20">
        <v>0</v>
      </c>
      <c r="L10" s="45">
        <f t="shared" ref="L10:L23" si="1">K10/K$23*100</f>
        <v>0</v>
      </c>
      <c r="M10" s="27">
        <v>0</v>
      </c>
      <c r="N10" s="28">
        <v>0</v>
      </c>
      <c r="O10" s="45">
        <f t="shared" ref="O10:O23" si="2">N10/N$23*100</f>
        <v>0</v>
      </c>
      <c r="P10" s="2"/>
      <c r="Q10" s="2"/>
      <c r="R10" s="2"/>
    </row>
    <row r="11" spans="1:18" ht="15.75" x14ac:dyDescent="0.25">
      <c r="A11" s="5" t="s">
        <v>1</v>
      </c>
      <c r="B11" s="17">
        <v>757</v>
      </c>
      <c r="C11" s="18">
        <v>8</v>
      </c>
      <c r="D11" s="19">
        <v>3</v>
      </c>
      <c r="E11" s="20">
        <v>26</v>
      </c>
      <c r="F11" s="47">
        <f t="shared" si="0"/>
        <v>4.7101449275362324</v>
      </c>
      <c r="G11" s="17">
        <v>3</v>
      </c>
      <c r="H11" s="20">
        <v>140</v>
      </c>
      <c r="I11" s="45">
        <f t="shared" ref="I11:I23" si="3">H11/H$23*100</f>
        <v>7.3723012111637702</v>
      </c>
      <c r="J11" s="19">
        <v>3</v>
      </c>
      <c r="K11" s="20">
        <v>214</v>
      </c>
      <c r="L11" s="45">
        <f t="shared" si="1"/>
        <v>9.4065934065934069</v>
      </c>
      <c r="M11" s="27">
        <v>0</v>
      </c>
      <c r="N11" s="28">
        <v>0</v>
      </c>
      <c r="O11" s="45">
        <f t="shared" si="2"/>
        <v>0</v>
      </c>
      <c r="P11" s="2"/>
      <c r="Q11" s="2"/>
      <c r="R11" s="2"/>
    </row>
    <row r="12" spans="1:18" ht="15.75" x14ac:dyDescent="0.25">
      <c r="A12" s="5" t="s">
        <v>2</v>
      </c>
      <c r="B12" s="17">
        <v>2082</v>
      </c>
      <c r="C12" s="18">
        <v>10</v>
      </c>
      <c r="D12" s="19">
        <v>8</v>
      </c>
      <c r="E12" s="20">
        <v>46</v>
      </c>
      <c r="F12" s="47">
        <f t="shared" si="0"/>
        <v>8.3333333333333321</v>
      </c>
      <c r="G12" s="17">
        <v>1</v>
      </c>
      <c r="H12" s="20">
        <v>30</v>
      </c>
      <c r="I12" s="45">
        <f t="shared" si="3"/>
        <v>1.5797788309636649</v>
      </c>
      <c r="J12" s="19">
        <v>1</v>
      </c>
      <c r="K12" s="20">
        <v>200</v>
      </c>
      <c r="L12" s="45">
        <f t="shared" si="1"/>
        <v>8.791208791208792</v>
      </c>
      <c r="M12" s="27">
        <v>0</v>
      </c>
      <c r="N12" s="28">
        <v>0</v>
      </c>
      <c r="O12" s="45">
        <f t="shared" si="2"/>
        <v>0</v>
      </c>
      <c r="P12" s="2"/>
      <c r="Q12" s="2"/>
      <c r="R12" s="2"/>
    </row>
    <row r="13" spans="1:18" ht="15.75" x14ac:dyDescent="0.25">
      <c r="A13" s="5" t="s">
        <v>3</v>
      </c>
      <c r="B13" s="17">
        <v>1347</v>
      </c>
      <c r="C13" s="18">
        <v>13</v>
      </c>
      <c r="D13" s="19">
        <v>10</v>
      </c>
      <c r="E13" s="20">
        <v>76</v>
      </c>
      <c r="F13" s="47">
        <f t="shared" si="0"/>
        <v>13.768115942028986</v>
      </c>
      <c r="G13" s="17">
        <v>6</v>
      </c>
      <c r="H13" s="20">
        <v>236</v>
      </c>
      <c r="I13" s="45">
        <f t="shared" si="3"/>
        <v>12.427593470247498</v>
      </c>
      <c r="J13" s="19">
        <v>7</v>
      </c>
      <c r="K13" s="20">
        <v>403</v>
      </c>
      <c r="L13" s="45">
        <f t="shared" si="1"/>
        <v>17.714285714285712</v>
      </c>
      <c r="M13" s="27">
        <v>0</v>
      </c>
      <c r="N13" s="28">
        <v>0</v>
      </c>
      <c r="O13" s="45">
        <f t="shared" si="2"/>
        <v>0</v>
      </c>
      <c r="P13" s="2"/>
      <c r="Q13" s="2"/>
      <c r="R13" s="2"/>
    </row>
    <row r="14" spans="1:18" ht="15.75" x14ac:dyDescent="0.25">
      <c r="A14" s="5" t="s">
        <v>4</v>
      </c>
      <c r="B14" s="17">
        <v>911</v>
      </c>
      <c r="C14" s="18">
        <v>12</v>
      </c>
      <c r="D14" s="19">
        <v>8</v>
      </c>
      <c r="E14" s="20">
        <v>74</v>
      </c>
      <c r="F14" s="47">
        <f t="shared" si="0"/>
        <v>13.405797101449277</v>
      </c>
      <c r="G14" s="17">
        <v>2</v>
      </c>
      <c r="H14" s="20">
        <v>240</v>
      </c>
      <c r="I14" s="45">
        <f t="shared" si="3"/>
        <v>12.638230647709319</v>
      </c>
      <c r="J14" s="19">
        <v>5</v>
      </c>
      <c r="K14" s="20">
        <v>697</v>
      </c>
      <c r="L14" s="45">
        <f t="shared" si="1"/>
        <v>30.637362637362635</v>
      </c>
      <c r="M14" s="27">
        <v>0</v>
      </c>
      <c r="N14" s="28">
        <v>0</v>
      </c>
      <c r="O14" s="45">
        <f t="shared" si="2"/>
        <v>0</v>
      </c>
      <c r="P14" s="2"/>
      <c r="Q14" s="2"/>
      <c r="R14" s="2"/>
    </row>
    <row r="15" spans="1:18" ht="15.75" x14ac:dyDescent="0.25">
      <c r="A15" s="5" t="s">
        <v>5</v>
      </c>
      <c r="B15" s="17">
        <v>469</v>
      </c>
      <c r="C15" s="18">
        <v>3</v>
      </c>
      <c r="D15" s="19">
        <v>2</v>
      </c>
      <c r="E15" s="20">
        <v>20</v>
      </c>
      <c r="F15" s="47">
        <f t="shared" si="0"/>
        <v>3.6231884057971016</v>
      </c>
      <c r="G15" s="17">
        <v>1</v>
      </c>
      <c r="H15" s="20">
        <v>3</v>
      </c>
      <c r="I15" s="45">
        <f t="shared" si="3"/>
        <v>0.15797788309636651</v>
      </c>
      <c r="J15" s="19">
        <v>1</v>
      </c>
      <c r="K15" s="20">
        <v>3</v>
      </c>
      <c r="L15" s="45">
        <f t="shared" si="1"/>
        <v>0.13186813186813187</v>
      </c>
      <c r="M15" s="27">
        <v>0</v>
      </c>
      <c r="N15" s="28">
        <v>0</v>
      </c>
      <c r="O15" s="45">
        <f t="shared" si="2"/>
        <v>0</v>
      </c>
      <c r="P15" s="2"/>
      <c r="Q15" s="2"/>
      <c r="R15" s="2"/>
    </row>
    <row r="16" spans="1:18" ht="15.75" x14ac:dyDescent="0.25">
      <c r="A16" s="5" t="s">
        <v>6</v>
      </c>
      <c r="B16" s="17">
        <v>126</v>
      </c>
      <c r="C16" s="18">
        <v>5</v>
      </c>
      <c r="D16" s="19">
        <v>4</v>
      </c>
      <c r="E16" s="20">
        <v>64</v>
      </c>
      <c r="F16" s="47">
        <f t="shared" si="0"/>
        <v>11.594202898550725</v>
      </c>
      <c r="G16" s="17">
        <v>2</v>
      </c>
      <c r="H16" s="20">
        <v>120</v>
      </c>
      <c r="I16" s="45">
        <f t="shared" si="3"/>
        <v>6.3191153238546596</v>
      </c>
      <c r="J16" s="19">
        <v>2</v>
      </c>
      <c r="K16" s="20">
        <v>120</v>
      </c>
      <c r="L16" s="45">
        <f t="shared" si="1"/>
        <v>5.2747252747252746</v>
      </c>
      <c r="M16" s="27">
        <v>0</v>
      </c>
      <c r="N16" s="28">
        <v>0</v>
      </c>
      <c r="O16" s="45">
        <f t="shared" si="2"/>
        <v>0</v>
      </c>
      <c r="P16" s="2"/>
      <c r="Q16" s="2"/>
      <c r="R16" s="2"/>
    </row>
    <row r="17" spans="1:18" ht="15.75" x14ac:dyDescent="0.25">
      <c r="A17" s="5" t="s">
        <v>7</v>
      </c>
      <c r="B17" s="17">
        <v>60</v>
      </c>
      <c r="C17" s="18">
        <v>4</v>
      </c>
      <c r="D17" s="19">
        <v>4</v>
      </c>
      <c r="E17" s="20">
        <v>39</v>
      </c>
      <c r="F17" s="47">
        <f t="shared" si="0"/>
        <v>7.0652173913043477</v>
      </c>
      <c r="G17" s="17">
        <v>2</v>
      </c>
      <c r="H17" s="20">
        <v>70</v>
      </c>
      <c r="I17" s="45">
        <f t="shared" si="3"/>
        <v>3.6861506055818851</v>
      </c>
      <c r="J17" s="19">
        <v>0</v>
      </c>
      <c r="K17" s="20">
        <v>0</v>
      </c>
      <c r="L17" s="45">
        <f t="shared" si="1"/>
        <v>0</v>
      </c>
      <c r="M17" s="27">
        <v>0</v>
      </c>
      <c r="N17" s="28">
        <v>0</v>
      </c>
      <c r="O17" s="45">
        <f t="shared" si="2"/>
        <v>0</v>
      </c>
      <c r="P17" s="2"/>
      <c r="Q17" s="2"/>
      <c r="R17" s="2"/>
    </row>
    <row r="18" spans="1:18" ht="15.75" x14ac:dyDescent="0.25">
      <c r="A18" s="5" t="s">
        <v>8</v>
      </c>
      <c r="B18" s="17">
        <v>24</v>
      </c>
      <c r="C18" s="18">
        <v>2</v>
      </c>
      <c r="D18" s="19">
        <v>1</v>
      </c>
      <c r="E18" s="20">
        <v>4</v>
      </c>
      <c r="F18" s="47">
        <f t="shared" si="0"/>
        <v>0.72463768115942029</v>
      </c>
      <c r="G18" s="17">
        <v>0</v>
      </c>
      <c r="H18" s="20">
        <v>0</v>
      </c>
      <c r="I18" s="45">
        <f t="shared" si="3"/>
        <v>0</v>
      </c>
      <c r="J18" s="19">
        <v>2</v>
      </c>
      <c r="K18" s="20">
        <v>103</v>
      </c>
      <c r="L18" s="45">
        <f t="shared" si="1"/>
        <v>4.5274725274725274</v>
      </c>
      <c r="M18" s="27">
        <v>0</v>
      </c>
      <c r="N18" s="28">
        <v>0</v>
      </c>
      <c r="O18" s="45">
        <f t="shared" si="2"/>
        <v>0</v>
      </c>
      <c r="P18" s="2"/>
      <c r="Q18" s="2"/>
      <c r="R18" s="2"/>
    </row>
    <row r="19" spans="1:18" ht="15.75" x14ac:dyDescent="0.25">
      <c r="A19" s="5" t="s">
        <v>9</v>
      </c>
      <c r="B19" s="17">
        <v>30</v>
      </c>
      <c r="C19" s="18">
        <v>1</v>
      </c>
      <c r="D19" s="19">
        <v>1</v>
      </c>
      <c r="E19" s="20">
        <v>7</v>
      </c>
      <c r="F19" s="47">
        <f t="shared" si="0"/>
        <v>1.2681159420289856</v>
      </c>
      <c r="G19" s="17">
        <v>1</v>
      </c>
      <c r="H19" s="20">
        <v>2</v>
      </c>
      <c r="I19" s="45">
        <f t="shared" si="3"/>
        <v>0.105318588730911</v>
      </c>
      <c r="J19" s="19">
        <v>0</v>
      </c>
      <c r="K19" s="20">
        <v>0</v>
      </c>
      <c r="L19" s="45">
        <f t="shared" si="1"/>
        <v>0</v>
      </c>
      <c r="M19" s="27">
        <v>0</v>
      </c>
      <c r="N19" s="28">
        <v>0</v>
      </c>
      <c r="O19" s="45">
        <f t="shared" si="2"/>
        <v>0</v>
      </c>
      <c r="P19" s="2"/>
      <c r="Q19" s="2"/>
      <c r="R19" s="2"/>
    </row>
    <row r="20" spans="1:18" ht="15.75" x14ac:dyDescent="0.25">
      <c r="A20" s="5" t="s">
        <v>10</v>
      </c>
      <c r="B20" s="17">
        <v>13</v>
      </c>
      <c r="C20" s="18">
        <v>3</v>
      </c>
      <c r="D20" s="19">
        <v>3</v>
      </c>
      <c r="E20" s="20">
        <v>20</v>
      </c>
      <c r="F20" s="47">
        <f t="shared" si="0"/>
        <v>3.6231884057971016</v>
      </c>
      <c r="G20" s="17">
        <v>2</v>
      </c>
      <c r="H20" s="20">
        <v>18</v>
      </c>
      <c r="I20" s="45">
        <f t="shared" si="3"/>
        <v>0.94786729857819907</v>
      </c>
      <c r="J20" s="19">
        <v>0</v>
      </c>
      <c r="K20" s="20">
        <v>0</v>
      </c>
      <c r="L20" s="45">
        <f t="shared" si="1"/>
        <v>0</v>
      </c>
      <c r="M20" s="27">
        <v>0</v>
      </c>
      <c r="N20" s="28">
        <v>0</v>
      </c>
      <c r="O20" s="45">
        <f t="shared" si="2"/>
        <v>0</v>
      </c>
      <c r="P20" s="2"/>
      <c r="Q20" s="2"/>
      <c r="R20" s="2"/>
    </row>
    <row r="21" spans="1:18" ht="15.75" x14ac:dyDescent="0.25">
      <c r="A21" s="5" t="s">
        <v>11</v>
      </c>
      <c r="B21" s="17">
        <v>12</v>
      </c>
      <c r="C21" s="18">
        <v>3</v>
      </c>
      <c r="D21" s="19">
        <v>2</v>
      </c>
      <c r="E21" s="20">
        <v>36</v>
      </c>
      <c r="F21" s="47">
        <f t="shared" si="0"/>
        <v>6.5217391304347823</v>
      </c>
      <c r="G21" s="17">
        <v>2</v>
      </c>
      <c r="H21" s="20">
        <v>520</v>
      </c>
      <c r="I21" s="45">
        <f t="shared" si="3"/>
        <v>27.38283307003686</v>
      </c>
      <c r="J21" s="19">
        <v>2</v>
      </c>
      <c r="K21" s="20">
        <v>40</v>
      </c>
      <c r="L21" s="45">
        <f t="shared" si="1"/>
        <v>1.7582417582417582</v>
      </c>
      <c r="M21" s="27">
        <v>0</v>
      </c>
      <c r="N21" s="28">
        <v>0</v>
      </c>
      <c r="O21" s="45">
        <f t="shared" si="2"/>
        <v>0</v>
      </c>
      <c r="P21" s="2"/>
      <c r="Q21" s="2"/>
      <c r="R21" s="2"/>
    </row>
    <row r="22" spans="1:18" ht="16.5" thickBot="1" x14ac:dyDescent="0.3">
      <c r="A22" s="6" t="s">
        <v>12</v>
      </c>
      <c r="B22" s="21">
        <v>4</v>
      </c>
      <c r="C22" s="22">
        <v>0</v>
      </c>
      <c r="D22" s="23">
        <v>0</v>
      </c>
      <c r="E22" s="24">
        <v>0</v>
      </c>
      <c r="F22" s="48">
        <f t="shared" si="0"/>
        <v>0</v>
      </c>
      <c r="G22" s="21">
        <v>0</v>
      </c>
      <c r="H22" s="24">
        <v>0</v>
      </c>
      <c r="I22" s="49">
        <f t="shared" si="3"/>
        <v>0</v>
      </c>
      <c r="J22" s="23">
        <v>0</v>
      </c>
      <c r="K22" s="24">
        <v>0</v>
      </c>
      <c r="L22" s="49">
        <f t="shared" si="1"/>
        <v>0</v>
      </c>
      <c r="M22" s="29">
        <v>0</v>
      </c>
      <c r="N22" s="30">
        <v>0</v>
      </c>
      <c r="O22" s="49">
        <f t="shared" si="2"/>
        <v>0</v>
      </c>
      <c r="P22" s="2"/>
      <c r="Q22" s="2"/>
      <c r="R22" s="2"/>
    </row>
    <row r="23" spans="1:18" ht="15.75" thickBot="1" x14ac:dyDescent="0.3">
      <c r="A23" s="41" t="s">
        <v>18</v>
      </c>
      <c r="B23" s="35">
        <v>5874</v>
      </c>
      <c r="C23" s="36">
        <v>84</v>
      </c>
      <c r="D23" s="37">
        <v>57</v>
      </c>
      <c r="E23" s="38">
        <v>552</v>
      </c>
      <c r="F23" s="50">
        <f t="shared" si="0"/>
        <v>100</v>
      </c>
      <c r="G23" s="35">
        <v>29</v>
      </c>
      <c r="H23" s="38">
        <v>1899</v>
      </c>
      <c r="I23" s="51">
        <f t="shared" si="3"/>
        <v>100</v>
      </c>
      <c r="J23" s="37">
        <v>29</v>
      </c>
      <c r="K23" s="38">
        <v>2275</v>
      </c>
      <c r="L23" s="52">
        <f t="shared" si="1"/>
        <v>100</v>
      </c>
      <c r="M23" s="39">
        <v>1</v>
      </c>
      <c r="N23" s="40">
        <v>100</v>
      </c>
      <c r="O23" s="52">
        <f t="shared" si="2"/>
        <v>100</v>
      </c>
      <c r="P23" s="4"/>
      <c r="Q23" s="4"/>
      <c r="R23" s="4"/>
    </row>
    <row r="25" spans="1:18" x14ac:dyDescent="0.25">
      <c r="A25" s="54" t="s">
        <v>34</v>
      </c>
      <c r="B25" s="54"/>
      <c r="C25" s="54"/>
      <c r="D25" s="54"/>
      <c r="E25" s="54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